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K:\A_ZAKÁZKY\A_STAVBY\1_Zakázky k vyhlášení\Oprava komunikace ke hřbitovu\"/>
    </mc:Choice>
  </mc:AlternateContent>
  <xr:revisionPtr revIDLastSave="0" documentId="13_ncr:1_{8097C0F8-1934-4E66-A0B4-96F6AE923DE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pis prací" sheetId="1" r:id="rId1"/>
  </sheets>
  <definedNames>
    <definedName name="_xlnm._FilterDatabase" localSheetId="0" hidden="1">'Soupis prací'!$D$1:$D$640</definedName>
    <definedName name="_xlnm.Print_Titles" localSheetId="0">'Soupis prací'!$1:$8</definedName>
    <definedName name="_xlnm.Print_Area" localSheetId="0">'Soupis prací'!$A$1:$G$25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11" i="1"/>
  <c r="G10" i="1" s="1"/>
  <c r="G12" i="1"/>
  <c r="G13" i="1"/>
  <c r="G14" i="1"/>
  <c r="G16" i="1"/>
  <c r="G17" i="1"/>
  <c r="G18" i="1"/>
  <c r="G20" i="1"/>
  <c r="G19" i="1" s="1"/>
  <c r="G23" i="1"/>
  <c r="G24" i="1"/>
  <c r="G15" i="1" l="1"/>
  <c r="G22" i="1"/>
  <c r="G9" i="1" l="1"/>
  <c r="G4" i="1" s="1"/>
  <c r="G5" i="1" l="1"/>
  <c r="G6" i="1" s="1"/>
</calcChain>
</file>

<file path=xl/sharedStrings.xml><?xml version="1.0" encoding="utf-8"?>
<sst xmlns="http://schemas.openxmlformats.org/spreadsheetml/2006/main" count="69" uniqueCount="56">
  <si>
    <t>ČP</t>
  </si>
  <si>
    <t>Kód položky</t>
  </si>
  <si>
    <t>Název položky/popis</t>
  </si>
  <si>
    <t>MJ</t>
  </si>
  <si>
    <t>Množství</t>
  </si>
  <si>
    <t>1.</t>
  </si>
  <si>
    <t/>
  </si>
  <si>
    <t>1.1.</t>
  </si>
  <si>
    <t>Přípravné a přidružené práce</t>
  </si>
  <si>
    <t>1.1.1.</t>
  </si>
  <si>
    <t>005211030R</t>
  </si>
  <si>
    <t xml:space="preserve">Dočasná dopravní opatření </t>
  </si>
  <si>
    <t>Soubor</t>
  </si>
  <si>
    <t>1.1.2.</t>
  </si>
  <si>
    <t>113108410R00</t>
  </si>
  <si>
    <t>Odstranění podkladů nebo krytů živičných, v ploše jednotlivě nad 50 m2, tloušťka vrstvy 50 mm</t>
  </si>
  <si>
    <t>m2</t>
  </si>
  <si>
    <t>1.1.3.</t>
  </si>
  <si>
    <t>Dobourání živ.plochy podél obrub a přídlažby</t>
  </si>
  <si>
    <t>m</t>
  </si>
  <si>
    <t>1.1.4.</t>
  </si>
  <si>
    <t>Strojní zametení odfrézované plochy</t>
  </si>
  <si>
    <t>1.2.</t>
  </si>
  <si>
    <t>Kryty štěrkových a živičných komunikací</t>
  </si>
  <si>
    <t>1.2.1.</t>
  </si>
  <si>
    <t>573231110R00</t>
  </si>
  <si>
    <t>Postřik živičný spojovací bez posypu kamenivem z emulze, v množství od 0,3 do 0,5 kg/m2</t>
  </si>
  <si>
    <t>1.2.2.</t>
  </si>
  <si>
    <t>Vyrovnání stávajícího povrchu živ.směsí ACO 11</t>
  </si>
  <si>
    <t>t</t>
  </si>
  <si>
    <t>1.2.3.</t>
  </si>
  <si>
    <t>577132111R00</t>
  </si>
  <si>
    <t>Beton asfaltový s rozprostřením a zhutněním v pruhu šířky přes 3 m, ACO 11+, tloušťky 50 mm, plochy přes 1000 m2</t>
  </si>
  <si>
    <t>1.3.</t>
  </si>
  <si>
    <t>Doplňující práce na komunikaci</t>
  </si>
  <si>
    <t>1.3.5.</t>
  </si>
  <si>
    <t>919731122R00</t>
  </si>
  <si>
    <t>Zarovnání styčné plochy podkladu nebo krytu živičné, tloušťky přes 50 do 100 mm</t>
  </si>
  <si>
    <t>1.4.</t>
  </si>
  <si>
    <t>Přesuny suti a vybouraných hmot</t>
  </si>
  <si>
    <t>1.4.1.</t>
  </si>
  <si>
    <t>979082213R00</t>
  </si>
  <si>
    <t>1.4.5.</t>
  </si>
  <si>
    <t>979990112R00</t>
  </si>
  <si>
    <t>JC [CZK]</t>
  </si>
  <si>
    <t>CČ [CZK]</t>
  </si>
  <si>
    <t>1.3.6.</t>
  </si>
  <si>
    <t>Výšková úprava povrchových znaků</t>
  </si>
  <si>
    <t>ks</t>
  </si>
  <si>
    <t>Poplatek za skládku za uložení, asfaltový recyklát, asfaltová směs</t>
  </si>
  <si>
    <t>Vodorovná doprava suti po suchu bez naložení, ale se složením a hrubým urovnáním</t>
  </si>
  <si>
    <t>Celkem bez DPH [CZK]</t>
  </si>
  <si>
    <t>DPH 21% [CZK]</t>
  </si>
  <si>
    <t>Celkem vč. DPH [CZK]</t>
  </si>
  <si>
    <t>Název projektu: Boskovice - Oprava povrchu komunikace ke hřbitovu (MK 79c)</t>
  </si>
  <si>
    <t>Výkaz výměr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</si>
</sst>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4" fontId="2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wrapText="1"/>
    </xf>
    <xf numFmtId="4" fontId="3" fillId="0" borderId="1" xfId="0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top" wrapText="1"/>
    </xf>
    <xf numFmtId="164" fontId="5" fillId="0" borderId="3" xfId="1" applyNumberFormat="1" applyFont="1" applyBorder="1" applyAlignment="1">
      <alignment horizontal="center" vertical="top"/>
    </xf>
    <xf numFmtId="4" fontId="5" fillId="0" borderId="3" xfId="1" applyNumberFormat="1" applyFont="1" applyBorder="1" applyAlignment="1">
      <alignment horizontal="center" vertical="top"/>
    </xf>
    <xf numFmtId="4" fontId="5" fillId="0" borderId="4" xfId="1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5" xfId="0" quotePrefix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0" fontId="0" fillId="0" borderId="6" xfId="0" quotePrefix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0" fontId="0" fillId="0" borderId="7" xfId="0" quotePrefix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0" fontId="0" fillId="0" borderId="8" xfId="0" quotePrefix="1" applyBorder="1" applyAlignment="1">
      <alignment horizontal="left" vertical="center"/>
    </xf>
    <xf numFmtId="0" fontId="0" fillId="0" borderId="9" xfId="0" quotePrefix="1" applyBorder="1" applyAlignment="1">
      <alignment horizontal="left" vertical="center"/>
    </xf>
    <xf numFmtId="0" fontId="0" fillId="0" borderId="10" xfId="0" quotePrefix="1" applyBorder="1" applyAlignment="1">
      <alignment horizontal="left" vertical="center"/>
    </xf>
    <xf numFmtId="0" fontId="0" fillId="0" borderId="11" xfId="0" quotePrefix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0" fontId="0" fillId="0" borderId="14" xfId="0" quotePrefix="1" applyBorder="1" applyAlignment="1">
      <alignment horizontal="left" vertical="center"/>
    </xf>
    <xf numFmtId="0" fontId="0" fillId="0" borderId="15" xfId="0" quotePrefix="1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3" fillId="0" borderId="17" xfId="0" quotePrefix="1" applyFont="1" applyBorder="1" applyAlignment="1">
      <alignment horizontal="left" vertical="center"/>
    </xf>
    <xf numFmtId="0" fontId="3" fillId="0" borderId="18" xfId="0" quotePrefix="1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4" fontId="0" fillId="0" borderId="20" xfId="0" applyNumberFormat="1" applyBorder="1" applyAlignment="1">
      <alignment horizontal="right" vertical="center"/>
    </xf>
    <xf numFmtId="0" fontId="0" fillId="0" borderId="21" xfId="0" quotePrefix="1" applyBorder="1" applyAlignment="1">
      <alignment horizontal="left" vertical="center"/>
    </xf>
    <xf numFmtId="4" fontId="0" fillId="0" borderId="22" xfId="0" applyNumberFormat="1" applyBorder="1" applyAlignment="1">
      <alignment horizontal="right" vertical="center"/>
    </xf>
    <xf numFmtId="0" fontId="3" fillId="0" borderId="21" xfId="0" quotePrefix="1" applyFont="1" applyBorder="1" applyAlignment="1">
      <alignment horizontal="left" vertical="center"/>
    </xf>
    <xf numFmtId="0" fontId="3" fillId="0" borderId="5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</cellXfs>
  <cellStyles count="2">
    <cellStyle name="Normální" xfId="0" builtinId="0"/>
    <cellStyle name="normální_SP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0</xdr:row>
          <xdr:rowOff>0</xdr:rowOff>
        </xdr:from>
        <xdr:to>
          <xdr:col>5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ARRIBA-Datei erzeugen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P">
    <outlinePr summaryBelow="0"/>
    <pageSetUpPr fitToPage="1"/>
  </sheetPr>
  <dimension ref="A1:G24"/>
  <sheetViews>
    <sheetView tabSelected="1" zoomScaleNormal="100" workbookViewId="0">
      <pane ySplit="8" topLeftCell="A9" activePane="bottomLeft" state="frozen"/>
      <selection pane="bottomLeft" activeCell="C30" sqref="C30"/>
    </sheetView>
  </sheetViews>
  <sheetFormatPr defaultColWidth="11.42578125" defaultRowHeight="12.75" outlineLevelRow="2" x14ac:dyDescent="0.2"/>
  <cols>
    <col min="1" max="1" width="5.7109375" style="19" bestFit="1" customWidth="1"/>
    <col min="2" max="2" width="13.42578125" style="19" bestFit="1" customWidth="1"/>
    <col min="3" max="3" width="97.85546875" style="20" bestFit="1" customWidth="1"/>
    <col min="4" max="4" width="6.85546875" style="21" bestFit="1" customWidth="1"/>
    <col min="5" max="5" width="10.140625" style="22" bestFit="1" customWidth="1"/>
    <col min="6" max="6" width="13.7109375" style="23" customWidth="1"/>
    <col min="7" max="7" width="15.7109375" style="23" customWidth="1"/>
    <col min="8" max="16384" width="11.42578125" style="21"/>
  </cols>
  <sheetData>
    <row r="1" spans="1:7" s="2" customFormat="1" ht="30" customHeight="1" x14ac:dyDescent="0.25">
      <c r="A1" s="74" t="s">
        <v>55</v>
      </c>
      <c r="B1" s="74"/>
      <c r="C1" s="74"/>
      <c r="D1" s="74"/>
      <c r="E1" s="74"/>
      <c r="F1" s="1"/>
      <c r="G1" s="1"/>
    </row>
    <row r="2" spans="1:7" s="8" customFormat="1" x14ac:dyDescent="0.2">
      <c r="A2" s="3" t="s">
        <v>54</v>
      </c>
      <c r="B2" s="3"/>
      <c r="C2" s="4"/>
      <c r="D2" s="5"/>
      <c r="E2" s="6"/>
      <c r="F2" s="7"/>
      <c r="G2" s="7"/>
    </row>
    <row r="3" spans="1:7" s="9" customFormat="1" ht="13.5" thickBot="1" x14ac:dyDescent="0.25">
      <c r="A3" s="3"/>
      <c r="B3" s="3"/>
      <c r="C3" s="4"/>
      <c r="D3" s="5"/>
      <c r="E3" s="6"/>
      <c r="F3" s="7"/>
      <c r="G3" s="7"/>
    </row>
    <row r="4" spans="1:7" s="9" customFormat="1" ht="14.25" thickTop="1" thickBot="1" x14ac:dyDescent="0.25">
      <c r="A4" s="3"/>
      <c r="B4" s="3"/>
      <c r="C4" s="10"/>
      <c r="D4" s="5"/>
      <c r="E4" s="6"/>
      <c r="F4" s="7" t="s">
        <v>51</v>
      </c>
      <c r="G4" s="11">
        <f>SUBTOTAL(9,G9:G24)</f>
        <v>0</v>
      </c>
    </row>
    <row r="5" spans="1:7" s="9" customFormat="1" ht="13.5" thickTop="1" x14ac:dyDescent="0.2">
      <c r="A5" s="3"/>
      <c r="B5" s="3"/>
      <c r="C5" s="10"/>
      <c r="D5" s="5"/>
      <c r="E5" s="6"/>
      <c r="F5" s="7" t="s">
        <v>52</v>
      </c>
      <c r="G5" s="73">
        <f>G4*0.21</f>
        <v>0</v>
      </c>
    </row>
    <row r="6" spans="1:7" s="9" customFormat="1" x14ac:dyDescent="0.2">
      <c r="A6" s="3"/>
      <c r="B6" s="3"/>
      <c r="C6" s="10"/>
      <c r="D6" s="5"/>
      <c r="E6" s="6"/>
      <c r="F6" s="7" t="s">
        <v>53</v>
      </c>
      <c r="G6" s="73">
        <f>SUM(G4:G5)</f>
        <v>0</v>
      </c>
    </row>
    <row r="7" spans="1:7" s="9" customFormat="1" ht="13.5" thickBot="1" x14ac:dyDescent="0.25">
      <c r="A7" s="3"/>
      <c r="B7" s="3"/>
      <c r="C7" s="4"/>
      <c r="D7" s="5"/>
      <c r="E7" s="6"/>
      <c r="F7" s="7"/>
      <c r="G7" s="7"/>
    </row>
    <row r="8" spans="1:7" s="18" customFormat="1" ht="13.5" thickBot="1" x14ac:dyDescent="0.25">
      <c r="A8" s="12" t="s">
        <v>0</v>
      </c>
      <c r="B8" s="13" t="s">
        <v>1</v>
      </c>
      <c r="C8" s="14" t="s">
        <v>2</v>
      </c>
      <c r="D8" s="13" t="s">
        <v>3</v>
      </c>
      <c r="E8" s="15" t="s">
        <v>4</v>
      </c>
      <c r="F8" s="16" t="s">
        <v>44</v>
      </c>
      <c r="G8" s="17" t="s">
        <v>45</v>
      </c>
    </row>
    <row r="9" spans="1:7" x14ac:dyDescent="0.2">
      <c r="A9" s="66" t="s">
        <v>5</v>
      </c>
      <c r="B9" s="67" t="s">
        <v>6</v>
      </c>
      <c r="C9" s="68"/>
      <c r="D9" s="69"/>
      <c r="E9" s="70"/>
      <c r="F9" s="71"/>
      <c r="G9" s="72">
        <f>SUBTOTAL(9,G10:G24)</f>
        <v>0</v>
      </c>
    </row>
    <row r="10" spans="1:7" ht="13.5" outlineLevel="1" thickBot="1" x14ac:dyDescent="0.25">
      <c r="A10" s="56" t="s">
        <v>7</v>
      </c>
      <c r="B10" s="57" t="s">
        <v>6</v>
      </c>
      <c r="C10" s="58" t="s">
        <v>8</v>
      </c>
      <c r="D10" s="59"/>
      <c r="E10" s="60"/>
      <c r="F10" s="61"/>
      <c r="G10" s="62">
        <f>SUBTOTAL(9,G11:G14)</f>
        <v>0</v>
      </c>
    </row>
    <row r="11" spans="1:7" outlineLevel="2" x14ac:dyDescent="0.2">
      <c r="A11" s="49" t="s">
        <v>9</v>
      </c>
      <c r="B11" s="50" t="s">
        <v>10</v>
      </c>
      <c r="C11" s="51" t="s">
        <v>11</v>
      </c>
      <c r="D11" s="52" t="s">
        <v>12</v>
      </c>
      <c r="E11" s="53">
        <v>1</v>
      </c>
      <c r="F11" s="54"/>
      <c r="G11" s="55">
        <f>ROUND(E11*F11,2)</f>
        <v>0</v>
      </c>
    </row>
    <row r="12" spans="1:7" outlineLevel="2" x14ac:dyDescent="0.2">
      <c r="A12" s="39" t="s">
        <v>13</v>
      </c>
      <c r="B12" s="29" t="s">
        <v>14</v>
      </c>
      <c r="C12" s="30" t="s">
        <v>15</v>
      </c>
      <c r="D12" s="31" t="s">
        <v>16</v>
      </c>
      <c r="E12" s="32">
        <v>3350</v>
      </c>
      <c r="F12" s="33"/>
      <c r="G12" s="47">
        <f>ROUND(E12*F12,2)</f>
        <v>0</v>
      </c>
    </row>
    <row r="13" spans="1:7" outlineLevel="2" x14ac:dyDescent="0.2">
      <c r="A13" s="39" t="s">
        <v>17</v>
      </c>
      <c r="B13" s="29" t="s">
        <v>6</v>
      </c>
      <c r="C13" s="30" t="s">
        <v>18</v>
      </c>
      <c r="D13" s="31" t="s">
        <v>19</v>
      </c>
      <c r="E13" s="32">
        <v>1010</v>
      </c>
      <c r="F13" s="33"/>
      <c r="G13" s="47">
        <f>ROUND(E13*F13,2)</f>
        <v>0</v>
      </c>
    </row>
    <row r="14" spans="1:7" outlineLevel="2" x14ac:dyDescent="0.2">
      <c r="A14" s="40" t="s">
        <v>20</v>
      </c>
      <c r="B14" s="34" t="s">
        <v>6</v>
      </c>
      <c r="C14" s="35" t="s">
        <v>21</v>
      </c>
      <c r="D14" s="36" t="s">
        <v>16</v>
      </c>
      <c r="E14" s="37">
        <v>3350</v>
      </c>
      <c r="F14" s="38"/>
      <c r="G14" s="63">
        <f>ROUND(E14*F14,2)</f>
        <v>0</v>
      </c>
    </row>
    <row r="15" spans="1:7" ht="13.5" outlineLevel="1" thickBot="1" x14ac:dyDescent="0.25">
      <c r="A15" s="56" t="s">
        <v>22</v>
      </c>
      <c r="B15" s="57" t="s">
        <v>6</v>
      </c>
      <c r="C15" s="58" t="s">
        <v>23</v>
      </c>
      <c r="D15" s="59"/>
      <c r="E15" s="60"/>
      <c r="F15" s="61"/>
      <c r="G15" s="62">
        <f>SUBTOTAL(9,G16:G18)</f>
        <v>0</v>
      </c>
    </row>
    <row r="16" spans="1:7" outlineLevel="2" x14ac:dyDescent="0.2">
      <c r="A16" s="49" t="s">
        <v>24</v>
      </c>
      <c r="B16" s="50" t="s">
        <v>25</v>
      </c>
      <c r="C16" s="51" t="s">
        <v>26</v>
      </c>
      <c r="D16" s="52" t="s">
        <v>16</v>
      </c>
      <c r="E16" s="53">
        <v>3350</v>
      </c>
      <c r="F16" s="54"/>
      <c r="G16" s="55">
        <f>ROUND(E16*F16,2)</f>
        <v>0</v>
      </c>
    </row>
    <row r="17" spans="1:7" outlineLevel="2" x14ac:dyDescent="0.2">
      <c r="A17" s="39" t="s">
        <v>27</v>
      </c>
      <c r="B17" s="29" t="s">
        <v>6</v>
      </c>
      <c r="C17" s="30" t="s">
        <v>28</v>
      </c>
      <c r="D17" s="31" t="s">
        <v>29</v>
      </c>
      <c r="E17" s="32">
        <v>160.80000000000001</v>
      </c>
      <c r="F17" s="33"/>
      <c r="G17" s="47">
        <f>ROUND(E17*F17,2)</f>
        <v>0</v>
      </c>
    </row>
    <row r="18" spans="1:7" ht="25.5" outlineLevel="2" x14ac:dyDescent="0.2">
      <c r="A18" s="40" t="s">
        <v>30</v>
      </c>
      <c r="B18" s="34" t="s">
        <v>31</v>
      </c>
      <c r="C18" s="35" t="s">
        <v>32</v>
      </c>
      <c r="D18" s="36" t="s">
        <v>16</v>
      </c>
      <c r="E18" s="37">
        <v>3350</v>
      </c>
      <c r="F18" s="38"/>
      <c r="G18" s="63">
        <f>ROUND(E18*F18,2)</f>
        <v>0</v>
      </c>
    </row>
    <row r="19" spans="1:7" ht="13.5" outlineLevel="1" thickBot="1" x14ac:dyDescent="0.25">
      <c r="A19" s="56" t="s">
        <v>33</v>
      </c>
      <c r="B19" s="57" t="s">
        <v>6</v>
      </c>
      <c r="C19" s="58" t="s">
        <v>34</v>
      </c>
      <c r="D19" s="59"/>
      <c r="E19" s="60"/>
      <c r="F19" s="61"/>
      <c r="G19" s="62">
        <f>SUBTOTAL(9,G20:G20)</f>
        <v>0</v>
      </c>
    </row>
    <row r="20" spans="1:7" outlineLevel="2" x14ac:dyDescent="0.2">
      <c r="A20" s="64" t="s">
        <v>35</v>
      </c>
      <c r="B20" s="24" t="s">
        <v>36</v>
      </c>
      <c r="C20" s="25" t="s">
        <v>37</v>
      </c>
      <c r="D20" s="26" t="s">
        <v>19</v>
      </c>
      <c r="E20" s="27">
        <v>45</v>
      </c>
      <c r="F20" s="28"/>
      <c r="G20" s="65">
        <f>ROUND(E20*F20,2)</f>
        <v>0</v>
      </c>
    </row>
    <row r="21" spans="1:7" outlineLevel="2" x14ac:dyDescent="0.2">
      <c r="A21" s="64" t="s">
        <v>46</v>
      </c>
      <c r="B21" s="24"/>
      <c r="C21" s="25" t="s">
        <v>47</v>
      </c>
      <c r="D21" s="26" t="s">
        <v>48</v>
      </c>
      <c r="E21" s="27">
        <v>9</v>
      </c>
      <c r="F21" s="28"/>
      <c r="G21" s="65">
        <f>ROUND(E21*F21,2)</f>
        <v>0</v>
      </c>
    </row>
    <row r="22" spans="1:7" ht="13.5" outlineLevel="1" thickBot="1" x14ac:dyDescent="0.25">
      <c r="A22" s="56" t="s">
        <v>38</v>
      </c>
      <c r="B22" s="57" t="s">
        <v>6</v>
      </c>
      <c r="C22" s="58" t="s">
        <v>39</v>
      </c>
      <c r="D22" s="59"/>
      <c r="E22" s="60"/>
      <c r="F22" s="61"/>
      <c r="G22" s="62">
        <f>SUBTOTAL(9,G23:G24)</f>
        <v>0</v>
      </c>
    </row>
    <row r="23" spans="1:7" outlineLevel="2" x14ac:dyDescent="0.2">
      <c r="A23" s="49" t="s">
        <v>40</v>
      </c>
      <c r="B23" s="50" t="s">
        <v>41</v>
      </c>
      <c r="C23" s="51" t="s">
        <v>50</v>
      </c>
      <c r="D23" s="52" t="s">
        <v>29</v>
      </c>
      <c r="E23" s="53">
        <v>420.18</v>
      </c>
      <c r="F23" s="54"/>
      <c r="G23" s="55">
        <f>ROUND(E23*F23,2)</f>
        <v>0</v>
      </c>
    </row>
    <row r="24" spans="1:7" outlineLevel="2" x14ac:dyDescent="0.2">
      <c r="A24" s="41" t="s">
        <v>42</v>
      </c>
      <c r="B24" s="42" t="s">
        <v>43</v>
      </c>
      <c r="C24" s="43" t="s">
        <v>49</v>
      </c>
      <c r="D24" s="44" t="s">
        <v>29</v>
      </c>
      <c r="E24" s="45">
        <v>420.18</v>
      </c>
      <c r="F24" s="46"/>
      <c r="G24" s="48">
        <f>ROUND(E24*F24,2)</f>
        <v>0</v>
      </c>
    </row>
  </sheetData>
  <mergeCells count="1">
    <mergeCell ref="A1:E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fitToHeight="0" orientation="portrait" r:id="rId1"/>
  <headerFooter alignWithMargins="0">
    <oddFooter>&amp;C&amp;8- &amp;P/&amp;N -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xportRIBdata">
                <anchor moveWithCells="1" sizeWithCells="1">
                  <from>
                    <xdr:col>5</xdr:col>
                    <xdr:colOff>0</xdr:colOff>
                    <xdr:row>0</xdr:row>
                    <xdr:rowOff>0</xdr:rowOff>
                  </from>
                  <to>
                    <xdr:col>5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1cf1300-b869-42a0-9b39-d9496bdbecf2" xsi:nil="true"/>
    <lcf76f155ced4ddcb4097134ff3c332f xmlns="63763bfe-0c89-425a-a4ba-853abd4b5ad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5CE603AE7571478741108B1A6AE4BF" ma:contentTypeVersion="18" ma:contentTypeDescription="Vytvoří nový dokument" ma:contentTypeScope="" ma:versionID="9a00437bd0ac04ed9a84de6c3127b4e7">
  <xsd:schema xmlns:xsd="http://www.w3.org/2001/XMLSchema" xmlns:xs="http://www.w3.org/2001/XMLSchema" xmlns:p="http://schemas.microsoft.com/office/2006/metadata/properties" xmlns:ns2="63763bfe-0c89-425a-a4ba-853abd4b5adf" xmlns:ns3="a1cf1300-b869-42a0-9b39-d9496bdbecf2" targetNamespace="http://schemas.microsoft.com/office/2006/metadata/properties" ma:root="true" ma:fieldsID="235fb12c09df462a02f0bf0a195be61f" ns2:_="" ns3:_="">
    <xsd:import namespace="63763bfe-0c89-425a-a4ba-853abd4b5adf"/>
    <xsd:import namespace="a1cf1300-b869-42a0-9b39-d9496bdbec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763bfe-0c89-425a-a4ba-853abd4b5a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af2754f-5248-4605-879e-1af9b39920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cf1300-b869-42a0-9b39-d9496bdbec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0e7a1c5-8729-4399-9951-8b73f8107d25}" ma:internalName="TaxCatchAll" ma:showField="CatchAllData" ma:web="a1cf1300-b869-42a0-9b39-d9496bdbec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AAD372-E587-4799-91F7-785E0B93D6D0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a1cf1300-b869-42a0-9b39-d9496bdbecf2"/>
    <ds:schemaRef ds:uri="63763bfe-0c89-425a-a4ba-853abd4b5adf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E57155-6F5A-4BB4-9CED-AC8DFA6F8E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763bfe-0c89-425a-a4ba-853abd4b5adf"/>
    <ds:schemaRef ds:uri="a1cf1300-b869-42a0-9b39-d9496bdbec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AE389-4DEE-4E2C-95CE-F59012A7B2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prací</vt:lpstr>
      <vt:lpstr>'Soupis prací'!Názvy_tisku</vt:lpstr>
      <vt:lpstr>'Soupis prací'!Oblast_tisku</vt:lpstr>
    </vt:vector>
  </TitlesOfParts>
  <Company>BRVZ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jiri.honzirek@boskovice.cz</dc:creator>
  <cp:lastModifiedBy>Bc. Lucie Pohle</cp:lastModifiedBy>
  <cp:lastPrinted>2024-06-04T07:54:22Z</cp:lastPrinted>
  <dcterms:created xsi:type="dcterms:W3CDTF">2024-05-22T10:54:35Z</dcterms:created>
  <dcterms:modified xsi:type="dcterms:W3CDTF">2024-06-04T07:57:06Z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0x0101001E5CE603AE7571478741108B1A6AE4BF</vt:lpwstr>
  </property>
  <property fmtid="{D5CDD505-2E9C-101B-9397-08002B2CF9AE}" pid="3" name="MediaServiceImageTags">
    <vt:lpwstr/>
  </property>
</Properties>
</file>